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urns\Documents\- Troop 49 General\"/>
    </mc:Choice>
  </mc:AlternateContent>
  <bookViews>
    <workbookView xWindow="480" yWindow="105" windowWidth="4665" windowHeight="6750"/>
  </bookViews>
  <sheets>
    <sheet name="Sheet1" sheetId="1" r:id="rId1"/>
  </sheets>
  <definedNames>
    <definedName name="_xlnm.Print_Area" localSheetId="0">Sheet1!$A$1:$S$44</definedName>
  </definedNames>
  <calcPr calcId="152511"/>
</workbook>
</file>

<file path=xl/calcChain.xml><?xml version="1.0" encoding="utf-8"?>
<calcChain xmlns="http://schemas.openxmlformats.org/spreadsheetml/2006/main">
  <c r="F9" i="1" l="1"/>
  <c r="I9" i="1"/>
  <c r="L9" i="1"/>
  <c r="O9" i="1"/>
  <c r="R9" i="1"/>
  <c r="F10" i="1"/>
  <c r="I10" i="1"/>
  <c r="L10" i="1"/>
  <c r="S10" i="1" s="1"/>
  <c r="O10" i="1"/>
  <c r="R10" i="1"/>
  <c r="F11" i="1"/>
  <c r="S11" i="1" s="1"/>
  <c r="I11" i="1"/>
  <c r="L11" i="1"/>
  <c r="O11" i="1"/>
  <c r="R11" i="1"/>
  <c r="F12" i="1"/>
  <c r="I12" i="1"/>
  <c r="L12" i="1"/>
  <c r="O12" i="1"/>
  <c r="R12" i="1"/>
  <c r="F13" i="1"/>
  <c r="I13" i="1"/>
  <c r="L13" i="1"/>
  <c r="O13" i="1"/>
  <c r="R13" i="1"/>
  <c r="F14" i="1"/>
  <c r="S14" i="1" s="1"/>
  <c r="I14" i="1"/>
  <c r="L14" i="1"/>
  <c r="O14" i="1"/>
  <c r="R14" i="1"/>
  <c r="F15" i="1"/>
  <c r="I15" i="1"/>
  <c r="L15" i="1"/>
  <c r="S15" i="1" s="1"/>
  <c r="O15" i="1"/>
  <c r="R15" i="1"/>
  <c r="F16" i="1"/>
  <c r="I16" i="1"/>
  <c r="L16" i="1"/>
  <c r="O16" i="1"/>
  <c r="R16" i="1"/>
  <c r="F17" i="1"/>
  <c r="I17" i="1"/>
  <c r="L17" i="1"/>
  <c r="O17" i="1"/>
  <c r="R17" i="1"/>
  <c r="F18" i="1"/>
  <c r="I18" i="1"/>
  <c r="L18" i="1"/>
  <c r="S18" i="1" s="1"/>
  <c r="O18" i="1"/>
  <c r="R18" i="1"/>
  <c r="F19" i="1"/>
  <c r="S19" i="1" s="1"/>
  <c r="I19" i="1"/>
  <c r="L19" i="1"/>
  <c r="O19" i="1"/>
  <c r="R19" i="1"/>
  <c r="F20" i="1"/>
  <c r="I20" i="1"/>
  <c r="L20" i="1"/>
  <c r="O20" i="1"/>
  <c r="R20" i="1"/>
  <c r="F21" i="1"/>
  <c r="I21" i="1"/>
  <c r="L21" i="1"/>
  <c r="O21" i="1"/>
  <c r="R21" i="1"/>
  <c r="F22" i="1"/>
  <c r="S22" i="1" s="1"/>
  <c r="I22" i="1"/>
  <c r="L22" i="1"/>
  <c r="O22" i="1"/>
  <c r="R22" i="1"/>
  <c r="F23" i="1"/>
  <c r="I23" i="1"/>
  <c r="L23" i="1"/>
  <c r="S23" i="1" s="1"/>
  <c r="O23" i="1"/>
  <c r="R23" i="1"/>
  <c r="F24" i="1"/>
  <c r="I24" i="1"/>
  <c r="L24" i="1"/>
  <c r="O24" i="1"/>
  <c r="R24" i="1"/>
  <c r="F25" i="1"/>
  <c r="I25" i="1"/>
  <c r="L25" i="1"/>
  <c r="O25" i="1"/>
  <c r="R25" i="1"/>
  <c r="F26" i="1"/>
  <c r="I26" i="1"/>
  <c r="L26" i="1"/>
  <c r="S26" i="1" s="1"/>
  <c r="O26" i="1"/>
  <c r="R26" i="1"/>
  <c r="F27" i="1"/>
  <c r="S27" i="1" s="1"/>
  <c r="I27" i="1"/>
  <c r="L27" i="1"/>
  <c r="O27" i="1"/>
  <c r="R27" i="1"/>
  <c r="F28" i="1"/>
  <c r="I28" i="1"/>
  <c r="L28" i="1"/>
  <c r="O28" i="1"/>
  <c r="R28" i="1"/>
  <c r="F29" i="1"/>
  <c r="I29" i="1"/>
  <c r="L29" i="1"/>
  <c r="O29" i="1"/>
  <c r="R29" i="1"/>
  <c r="F30" i="1"/>
  <c r="S30" i="1" s="1"/>
  <c r="I30" i="1"/>
  <c r="L30" i="1"/>
  <c r="O30" i="1"/>
  <c r="R30" i="1"/>
  <c r="F31" i="1"/>
  <c r="I31" i="1"/>
  <c r="L31" i="1"/>
  <c r="S31" i="1" s="1"/>
  <c r="O31" i="1"/>
  <c r="R31" i="1"/>
  <c r="F32" i="1"/>
  <c r="I32" i="1"/>
  <c r="L32" i="1"/>
  <c r="O32" i="1"/>
  <c r="R32" i="1"/>
  <c r="F33" i="1"/>
  <c r="I33" i="1"/>
  <c r="L33" i="1"/>
  <c r="O33" i="1"/>
  <c r="R33" i="1"/>
  <c r="F34" i="1"/>
  <c r="I34" i="1"/>
  <c r="L34" i="1"/>
  <c r="S34" i="1" s="1"/>
  <c r="O34" i="1"/>
  <c r="R34" i="1"/>
  <c r="F35" i="1"/>
  <c r="S35" i="1" s="1"/>
  <c r="I35" i="1"/>
  <c r="L35" i="1"/>
  <c r="O35" i="1"/>
  <c r="R35" i="1"/>
  <c r="F36" i="1"/>
  <c r="I36" i="1"/>
  <c r="L36" i="1"/>
  <c r="O36" i="1"/>
  <c r="R36" i="1"/>
  <c r="E44" i="1"/>
  <c r="F41" i="1" s="1"/>
  <c r="D43" i="1"/>
  <c r="D39" i="1"/>
  <c r="D40" i="1"/>
  <c r="D41" i="1"/>
  <c r="D42" i="1"/>
  <c r="F3" i="1"/>
  <c r="S3" i="1" s="1"/>
  <c r="F4" i="1"/>
  <c r="F5" i="1"/>
  <c r="F6" i="1"/>
  <c r="S6" i="1" s="1"/>
  <c r="F7" i="1"/>
  <c r="F8" i="1"/>
  <c r="I3" i="1"/>
  <c r="I4" i="1"/>
  <c r="I5" i="1"/>
  <c r="I6" i="1"/>
  <c r="I7" i="1"/>
  <c r="I8" i="1"/>
  <c r="L3" i="1"/>
  <c r="L4" i="1"/>
  <c r="L5" i="1"/>
  <c r="L6" i="1"/>
  <c r="L7" i="1"/>
  <c r="L8" i="1"/>
  <c r="O3" i="1"/>
  <c r="O4" i="1"/>
  <c r="O5" i="1"/>
  <c r="O6" i="1"/>
  <c r="O7" i="1"/>
  <c r="O8" i="1"/>
  <c r="R3" i="1"/>
  <c r="R4" i="1"/>
  <c r="R5" i="1"/>
  <c r="R6" i="1"/>
  <c r="R7" i="1"/>
  <c r="R8" i="1"/>
  <c r="S7" i="1" l="1"/>
  <c r="S32" i="1"/>
  <c r="S24" i="1"/>
  <c r="S16" i="1"/>
  <c r="S5" i="1"/>
  <c r="S29" i="1"/>
  <c r="S21" i="1"/>
  <c r="S13" i="1"/>
  <c r="S4" i="1"/>
  <c r="S36" i="1"/>
  <c r="S28" i="1"/>
  <c r="S20" i="1"/>
  <c r="S12" i="1"/>
  <c r="S33" i="1"/>
  <c r="S25" i="1"/>
  <c r="S17" i="1"/>
  <c r="S9" i="1"/>
  <c r="L37" i="1"/>
  <c r="F37" i="1"/>
  <c r="R37" i="1"/>
  <c r="S8" i="1"/>
  <c r="I37" i="1"/>
  <c r="O37" i="1"/>
  <c r="D44" i="1"/>
  <c r="F39" i="1"/>
  <c r="F42" i="1"/>
  <c r="F40" i="1"/>
  <c r="F43" i="1"/>
  <c r="S37" i="1" l="1"/>
</calcChain>
</file>

<file path=xl/sharedStrings.xml><?xml version="1.0" encoding="utf-8"?>
<sst xmlns="http://schemas.openxmlformats.org/spreadsheetml/2006/main" count="85" uniqueCount="41">
  <si>
    <t>First</t>
  </si>
  <si>
    <t>Last</t>
  </si>
  <si>
    <t>TOTAL</t>
  </si>
  <si>
    <t>TOTALS</t>
  </si>
  <si>
    <t>In</t>
  </si>
  <si>
    <t>Out</t>
  </si>
  <si>
    <t xml:space="preserve"> </t>
  </si>
  <si>
    <t>Scout</t>
  </si>
  <si>
    <t>Eagle Scout Candidate</t>
  </si>
  <si>
    <t>Scout Leader</t>
  </si>
  <si>
    <t>Other Youth</t>
  </si>
  <si>
    <t>Other Adult</t>
  </si>
  <si>
    <t>MONDAY 4/9/2012</t>
  </si>
  <si>
    <t>TUESDAY 4/10/2012</t>
  </si>
  <si>
    <t>WEDNESDAY 4/11/2012</t>
  </si>
  <si>
    <t>THURSDAY 4/12/2012</t>
  </si>
  <si>
    <t>FRIDAY 4/13/2012</t>
  </si>
  <si>
    <t>Rank</t>
  </si>
  <si>
    <t>Count</t>
  </si>
  <si>
    <t>Hours</t>
  </si>
  <si>
    <t>Percent</t>
  </si>
  <si>
    <t>Mon Hours</t>
  </si>
  <si>
    <t>Tues Hours</t>
  </si>
  <si>
    <t>Wed Hours</t>
  </si>
  <si>
    <t>Thurs
Hours</t>
  </si>
  <si>
    <t>Fri
Hours</t>
  </si>
  <si>
    <t xml:space="preserve">Joe </t>
  </si>
  <si>
    <t>Tom</t>
  </si>
  <si>
    <t>Cat</t>
  </si>
  <si>
    <t>Otis</t>
  </si>
  <si>
    <t>Hurts</t>
  </si>
  <si>
    <t>Bill</t>
  </si>
  <si>
    <t>Board</t>
  </si>
  <si>
    <t xml:space="preserve">Brighton </t>
  </si>
  <si>
    <t>Early</t>
  </si>
  <si>
    <t>Iona</t>
  </si>
  <si>
    <t>Ford</t>
  </si>
  <si>
    <t>Luke</t>
  </si>
  <si>
    <t>Warm</t>
  </si>
  <si>
    <t>Ben</t>
  </si>
  <si>
    <t>Snoozin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</si>
</sst>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6" fontId="0" fillId="0" borderId="0" xfId="0" applyNumberFormat="1"/>
    <xf numFmtId="164" fontId="0" fillId="0" borderId="1" xfId="0" applyNumberForma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5" xfId="0" applyFont="1" applyFill="1" applyBorder="1" applyAlignment="1">
      <alignment vertical="center"/>
    </xf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164" fontId="2" fillId="0" borderId="0" xfId="0" applyNumberFormat="1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showGridLines="0" tabSelected="1" workbookViewId="0">
      <pane ySplit="2" topLeftCell="A3" activePane="bottomLeft" state="frozen"/>
      <selection pane="bottomLeft" activeCell="S3" sqref="S3"/>
    </sheetView>
  </sheetViews>
  <sheetFormatPr defaultRowHeight="12.75" x14ac:dyDescent="0.2"/>
  <cols>
    <col min="1" max="1" width="11.42578125" customWidth="1"/>
    <col min="2" max="2" width="12.5703125" customWidth="1"/>
    <col min="3" max="3" width="20.85546875" customWidth="1"/>
    <col min="4" max="8" width="9.7109375" customWidth="1"/>
    <col min="9" max="9" width="9.5703125" customWidth="1"/>
    <col min="10" max="18" width="9.7109375" customWidth="1"/>
    <col min="19" max="19" width="12.140625" customWidth="1"/>
  </cols>
  <sheetData>
    <row r="1" spans="1:23" ht="23.25" customHeight="1" x14ac:dyDescent="0.25">
      <c r="D1" s="23"/>
      <c r="E1" s="24" t="s">
        <v>12</v>
      </c>
      <c r="F1" s="25"/>
      <c r="G1" s="17"/>
      <c r="H1" s="18" t="s">
        <v>13</v>
      </c>
      <c r="I1" s="19"/>
      <c r="J1" s="14"/>
      <c r="K1" s="15" t="s">
        <v>14</v>
      </c>
      <c r="L1" s="16"/>
      <c r="M1" s="17"/>
      <c r="N1" s="18" t="s">
        <v>15</v>
      </c>
      <c r="O1" s="19"/>
      <c r="P1" s="23"/>
      <c r="Q1" s="24" t="s">
        <v>16</v>
      </c>
      <c r="R1" s="25"/>
    </row>
    <row r="2" spans="1:23" s="9" customFormat="1" ht="30" customHeight="1" x14ac:dyDescent="0.2">
      <c r="A2" s="1" t="s">
        <v>0</v>
      </c>
      <c r="B2" s="1" t="s">
        <v>1</v>
      </c>
      <c r="C2" s="1" t="s">
        <v>17</v>
      </c>
      <c r="D2" s="2" t="s">
        <v>4</v>
      </c>
      <c r="E2" s="2" t="s">
        <v>5</v>
      </c>
      <c r="F2" s="3" t="s">
        <v>21</v>
      </c>
      <c r="G2" s="4" t="s">
        <v>4</v>
      </c>
      <c r="H2" s="4" t="s">
        <v>5</v>
      </c>
      <c r="I2" s="5" t="s">
        <v>22</v>
      </c>
      <c r="J2" s="6" t="s">
        <v>4</v>
      </c>
      <c r="K2" s="6" t="s">
        <v>5</v>
      </c>
      <c r="L2" s="7" t="s">
        <v>23</v>
      </c>
      <c r="M2" s="4" t="s">
        <v>4</v>
      </c>
      <c r="N2" s="4" t="s">
        <v>5</v>
      </c>
      <c r="O2" s="5" t="s">
        <v>24</v>
      </c>
      <c r="P2" s="2" t="s">
        <v>4</v>
      </c>
      <c r="Q2" s="2" t="s">
        <v>5</v>
      </c>
      <c r="R2" s="3" t="s">
        <v>25</v>
      </c>
      <c r="S2" s="20" t="s">
        <v>2</v>
      </c>
      <c r="W2" s="9" t="s">
        <v>6</v>
      </c>
    </row>
    <row r="3" spans="1:23" s="9" customFormat="1" ht="16.5" customHeight="1" x14ac:dyDescent="0.2">
      <c r="A3" s="8" t="s">
        <v>26</v>
      </c>
      <c r="B3" s="8" t="s">
        <v>7</v>
      </c>
      <c r="C3" s="8" t="s">
        <v>7</v>
      </c>
      <c r="D3" s="11">
        <v>0</v>
      </c>
      <c r="E3" s="11">
        <v>0</v>
      </c>
      <c r="F3" s="12">
        <f t="shared" ref="F3:F8" si="0">E3-D3</f>
        <v>0</v>
      </c>
      <c r="G3" s="11">
        <v>0</v>
      </c>
      <c r="H3" s="11">
        <v>0</v>
      </c>
      <c r="I3" s="12">
        <f t="shared" ref="I3:I8" si="1">H3-G3</f>
        <v>0</v>
      </c>
      <c r="J3" s="11">
        <v>0.39930555555555558</v>
      </c>
      <c r="K3" s="11">
        <v>0.68402777777777779</v>
      </c>
      <c r="L3" s="12">
        <f t="shared" ref="L3:L8" si="2">K3-J3</f>
        <v>0.28472222222222221</v>
      </c>
      <c r="M3" s="11">
        <v>0.39583333333333331</v>
      </c>
      <c r="N3" s="11">
        <v>0.6875</v>
      </c>
      <c r="O3" s="12">
        <f t="shared" ref="O3:O8" si="3">N3-M3</f>
        <v>0.29166666666666669</v>
      </c>
      <c r="P3" s="11">
        <v>0</v>
      </c>
      <c r="Q3" s="11">
        <v>0</v>
      </c>
      <c r="R3" s="12">
        <f t="shared" ref="R3:R8" si="4">Q3-P3</f>
        <v>0</v>
      </c>
      <c r="S3" s="12">
        <f t="shared" ref="S3:S37" si="5">F3+I3+L3+O3+R3</f>
        <v>0.57638888888888884</v>
      </c>
    </row>
    <row r="4" spans="1:23" s="9" customFormat="1" ht="16.5" customHeight="1" x14ac:dyDescent="0.2">
      <c r="A4" s="8" t="s">
        <v>27</v>
      </c>
      <c r="B4" s="8" t="s">
        <v>28</v>
      </c>
      <c r="C4" s="8" t="s">
        <v>7</v>
      </c>
      <c r="D4" s="11">
        <v>0.39583333333333331</v>
      </c>
      <c r="E4" s="11">
        <v>0.64583333333333337</v>
      </c>
      <c r="F4" s="12">
        <f t="shared" si="0"/>
        <v>0.25000000000000006</v>
      </c>
      <c r="G4" s="11">
        <v>0.39930555555555558</v>
      </c>
      <c r="H4" s="11">
        <v>0.65277777777777779</v>
      </c>
      <c r="I4" s="12">
        <f t="shared" si="1"/>
        <v>0.25347222222222221</v>
      </c>
      <c r="J4" s="11">
        <v>0</v>
      </c>
      <c r="K4" s="11">
        <v>0</v>
      </c>
      <c r="L4" s="12">
        <f t="shared" si="2"/>
        <v>0</v>
      </c>
      <c r="M4" s="11">
        <v>0</v>
      </c>
      <c r="N4" s="11">
        <v>0</v>
      </c>
      <c r="O4" s="12">
        <f t="shared" si="3"/>
        <v>0</v>
      </c>
      <c r="P4" s="11">
        <v>0</v>
      </c>
      <c r="Q4" s="11">
        <v>0</v>
      </c>
      <c r="R4" s="12">
        <f t="shared" si="4"/>
        <v>0</v>
      </c>
      <c r="S4" s="12">
        <f t="shared" si="5"/>
        <v>0.50347222222222232</v>
      </c>
    </row>
    <row r="5" spans="1:23" s="9" customFormat="1" ht="16.5" customHeight="1" x14ac:dyDescent="0.2">
      <c r="A5" s="8" t="s">
        <v>29</v>
      </c>
      <c r="B5" s="8" t="s">
        <v>30</v>
      </c>
      <c r="C5" s="8" t="s">
        <v>7</v>
      </c>
      <c r="D5" s="11">
        <v>0</v>
      </c>
      <c r="E5" s="11">
        <v>0</v>
      </c>
      <c r="F5" s="12">
        <f t="shared" si="0"/>
        <v>0</v>
      </c>
      <c r="G5" s="11">
        <v>0.39583333333333331</v>
      </c>
      <c r="H5" s="11">
        <v>0.65972222222222221</v>
      </c>
      <c r="I5" s="12">
        <f t="shared" si="1"/>
        <v>0.2638888888888889</v>
      </c>
      <c r="J5" s="11">
        <v>0.3923611111111111</v>
      </c>
      <c r="K5" s="11">
        <v>0.67708333333333337</v>
      </c>
      <c r="L5" s="12">
        <f t="shared" si="2"/>
        <v>0.28472222222222227</v>
      </c>
      <c r="M5" s="11">
        <v>0.3923611111111111</v>
      </c>
      <c r="N5" s="11">
        <v>0.66666666666666663</v>
      </c>
      <c r="O5" s="12">
        <f t="shared" si="3"/>
        <v>0.27430555555555552</v>
      </c>
      <c r="P5" s="11">
        <v>0</v>
      </c>
      <c r="Q5" s="11">
        <v>0</v>
      </c>
      <c r="R5" s="12">
        <f t="shared" si="4"/>
        <v>0</v>
      </c>
      <c r="S5" s="12">
        <f t="shared" si="5"/>
        <v>0.82291666666666674</v>
      </c>
    </row>
    <row r="6" spans="1:23" s="9" customFormat="1" ht="16.5" customHeight="1" x14ac:dyDescent="0.2">
      <c r="A6" s="8" t="s">
        <v>31</v>
      </c>
      <c r="B6" s="8" t="s">
        <v>32</v>
      </c>
      <c r="C6" s="8" t="s">
        <v>11</v>
      </c>
      <c r="D6" s="11">
        <v>0.375</v>
      </c>
      <c r="E6" s="11">
        <v>0.64583333333333337</v>
      </c>
      <c r="F6" s="12">
        <f t="shared" si="0"/>
        <v>0.27083333333333337</v>
      </c>
      <c r="G6" s="11">
        <v>0.375</v>
      </c>
      <c r="H6" s="11">
        <v>0.625</v>
      </c>
      <c r="I6" s="12">
        <f t="shared" si="1"/>
        <v>0.25</v>
      </c>
      <c r="J6" s="11">
        <v>0.375</v>
      </c>
      <c r="K6" s="11">
        <v>0.66666666666666663</v>
      </c>
      <c r="L6" s="12">
        <f t="shared" si="2"/>
        <v>0.29166666666666663</v>
      </c>
      <c r="M6" s="11">
        <v>0.375</v>
      </c>
      <c r="N6" s="11">
        <v>0.6875</v>
      </c>
      <c r="O6" s="12">
        <f t="shared" si="3"/>
        <v>0.3125</v>
      </c>
      <c r="P6" s="11">
        <v>0.39583333333333331</v>
      </c>
      <c r="Q6" s="11">
        <v>0.47916666666666669</v>
      </c>
      <c r="R6" s="12">
        <f t="shared" si="4"/>
        <v>8.333333333333337E-2</v>
      </c>
      <c r="S6" s="12">
        <f t="shared" si="5"/>
        <v>1.2083333333333335</v>
      </c>
    </row>
    <row r="7" spans="1:23" s="9" customFormat="1" ht="16.5" customHeight="1" x14ac:dyDescent="0.2">
      <c r="A7" s="8" t="s">
        <v>33</v>
      </c>
      <c r="B7" s="8" t="s">
        <v>34</v>
      </c>
      <c r="C7" s="8" t="s">
        <v>8</v>
      </c>
      <c r="D7" s="11">
        <v>0.3125</v>
      </c>
      <c r="E7" s="11">
        <v>0.75</v>
      </c>
      <c r="F7" s="12">
        <f t="shared" si="0"/>
        <v>0.4375</v>
      </c>
      <c r="G7" s="11">
        <v>0.31944444444444448</v>
      </c>
      <c r="H7" s="11">
        <v>0.77083333333333337</v>
      </c>
      <c r="I7" s="12">
        <f t="shared" si="1"/>
        <v>0.4513888888888889</v>
      </c>
      <c r="J7" s="11">
        <v>0.3125</v>
      </c>
      <c r="K7" s="11">
        <v>0.75</v>
      </c>
      <c r="L7" s="12">
        <f t="shared" si="2"/>
        <v>0.4375</v>
      </c>
      <c r="M7" s="11">
        <v>0.32291666666666669</v>
      </c>
      <c r="N7" s="11">
        <v>0.8125</v>
      </c>
      <c r="O7" s="12">
        <f t="shared" si="3"/>
        <v>0.48958333333333331</v>
      </c>
      <c r="P7" s="11">
        <v>0.375</v>
      </c>
      <c r="Q7" s="11">
        <v>0.54166666666666663</v>
      </c>
      <c r="R7" s="12">
        <f t="shared" si="4"/>
        <v>0.16666666666666663</v>
      </c>
      <c r="S7" s="12">
        <f t="shared" si="5"/>
        <v>1.9826388888888888</v>
      </c>
    </row>
    <row r="8" spans="1:23" s="9" customFormat="1" ht="16.5" customHeight="1" x14ac:dyDescent="0.2">
      <c r="A8" s="8" t="s">
        <v>35</v>
      </c>
      <c r="B8" s="8" t="s">
        <v>36</v>
      </c>
      <c r="C8" s="8" t="s">
        <v>9</v>
      </c>
      <c r="D8" s="11">
        <v>0.58333333333333337</v>
      </c>
      <c r="E8" s="11">
        <v>0.66666666666666663</v>
      </c>
      <c r="F8" s="12">
        <f t="shared" si="0"/>
        <v>8.3333333333333259E-2</v>
      </c>
      <c r="G8" s="11">
        <v>0</v>
      </c>
      <c r="H8" s="11">
        <v>0</v>
      </c>
      <c r="I8" s="12">
        <f t="shared" si="1"/>
        <v>0</v>
      </c>
      <c r="J8" s="11">
        <v>0</v>
      </c>
      <c r="K8" s="11">
        <v>0</v>
      </c>
      <c r="L8" s="12">
        <f t="shared" si="2"/>
        <v>0</v>
      </c>
      <c r="M8" s="11">
        <v>0</v>
      </c>
      <c r="N8" s="11">
        <v>0</v>
      </c>
      <c r="O8" s="12">
        <f t="shared" si="3"/>
        <v>0</v>
      </c>
      <c r="P8" s="11">
        <v>0</v>
      </c>
      <c r="Q8" s="11">
        <v>0</v>
      </c>
      <c r="R8" s="12">
        <f t="shared" si="4"/>
        <v>0</v>
      </c>
      <c r="S8" s="12">
        <f t="shared" si="5"/>
        <v>8.3333333333333259E-2</v>
      </c>
    </row>
    <row r="9" spans="1:23" s="9" customFormat="1" ht="16.5" customHeight="1" x14ac:dyDescent="0.2">
      <c r="A9" s="8" t="s">
        <v>39</v>
      </c>
      <c r="B9" s="8" t="s">
        <v>40</v>
      </c>
      <c r="C9" s="8" t="s">
        <v>10</v>
      </c>
      <c r="D9" s="11">
        <v>0</v>
      </c>
      <c r="E9" s="11">
        <v>0</v>
      </c>
      <c r="F9" s="12">
        <f t="shared" ref="F9:F36" si="6">E9-D9</f>
        <v>0</v>
      </c>
      <c r="G9" s="11">
        <v>0</v>
      </c>
      <c r="H9" s="11">
        <v>0</v>
      </c>
      <c r="I9" s="12">
        <f t="shared" ref="I9:I36" si="7">H9-G9</f>
        <v>0</v>
      </c>
      <c r="J9" s="11">
        <v>0</v>
      </c>
      <c r="K9" s="11">
        <v>0</v>
      </c>
      <c r="L9" s="12">
        <f t="shared" ref="L9:L36" si="8">K9-J9</f>
        <v>0</v>
      </c>
      <c r="M9" s="11">
        <v>0</v>
      </c>
      <c r="N9" s="11">
        <v>0</v>
      </c>
      <c r="O9" s="12">
        <f t="shared" ref="O9:O36" si="9">N9-M9</f>
        <v>0</v>
      </c>
      <c r="P9" s="11">
        <v>0</v>
      </c>
      <c r="Q9" s="11">
        <v>0</v>
      </c>
      <c r="R9" s="12">
        <f t="shared" ref="R9:R36" si="10">Q9-P9</f>
        <v>0</v>
      </c>
      <c r="S9" s="12">
        <f t="shared" ref="S9:S36" si="11">F9+I9+L9+O9+R9</f>
        <v>0</v>
      </c>
    </row>
    <row r="10" spans="1:23" s="9" customFormat="1" ht="16.5" customHeight="1" x14ac:dyDescent="0.2">
      <c r="A10" s="8" t="s">
        <v>37</v>
      </c>
      <c r="B10" s="8" t="s">
        <v>38</v>
      </c>
      <c r="C10" s="8" t="s">
        <v>7</v>
      </c>
      <c r="D10" s="11">
        <v>0</v>
      </c>
      <c r="E10" s="11">
        <v>0</v>
      </c>
      <c r="F10" s="12">
        <f t="shared" si="6"/>
        <v>0</v>
      </c>
      <c r="G10" s="11">
        <v>0</v>
      </c>
      <c r="H10" s="11">
        <v>0</v>
      </c>
      <c r="I10" s="12">
        <f t="shared" si="7"/>
        <v>0</v>
      </c>
      <c r="J10" s="11">
        <v>0</v>
      </c>
      <c r="K10" s="11">
        <v>0</v>
      </c>
      <c r="L10" s="12">
        <f t="shared" si="8"/>
        <v>0</v>
      </c>
      <c r="M10" s="11">
        <v>0</v>
      </c>
      <c r="N10" s="11">
        <v>0</v>
      </c>
      <c r="O10" s="12">
        <f t="shared" si="9"/>
        <v>0</v>
      </c>
      <c r="P10" s="11">
        <v>0</v>
      </c>
      <c r="Q10" s="11">
        <v>0</v>
      </c>
      <c r="R10" s="12">
        <f t="shared" si="10"/>
        <v>0</v>
      </c>
      <c r="S10" s="12">
        <f t="shared" si="11"/>
        <v>0</v>
      </c>
    </row>
    <row r="11" spans="1:23" s="9" customFormat="1" ht="16.5" customHeight="1" x14ac:dyDescent="0.2">
      <c r="A11" s="8"/>
      <c r="B11" s="8"/>
      <c r="C11" s="8" t="s">
        <v>7</v>
      </c>
      <c r="D11" s="11">
        <v>0</v>
      </c>
      <c r="E11" s="11">
        <v>0</v>
      </c>
      <c r="F11" s="12">
        <f t="shared" si="6"/>
        <v>0</v>
      </c>
      <c r="G11" s="11">
        <v>0</v>
      </c>
      <c r="H11" s="11">
        <v>0</v>
      </c>
      <c r="I11" s="12">
        <f t="shared" si="7"/>
        <v>0</v>
      </c>
      <c r="J11" s="11">
        <v>0</v>
      </c>
      <c r="K11" s="11">
        <v>0</v>
      </c>
      <c r="L11" s="12">
        <f t="shared" si="8"/>
        <v>0</v>
      </c>
      <c r="M11" s="11">
        <v>0</v>
      </c>
      <c r="N11" s="11">
        <v>0</v>
      </c>
      <c r="O11" s="12">
        <f t="shared" si="9"/>
        <v>0</v>
      </c>
      <c r="P11" s="11">
        <v>0</v>
      </c>
      <c r="Q11" s="11">
        <v>0</v>
      </c>
      <c r="R11" s="12">
        <f t="shared" si="10"/>
        <v>0</v>
      </c>
      <c r="S11" s="12">
        <f t="shared" si="11"/>
        <v>0</v>
      </c>
    </row>
    <row r="12" spans="1:23" s="9" customFormat="1" ht="16.5" customHeight="1" x14ac:dyDescent="0.2">
      <c r="A12" s="8"/>
      <c r="B12" s="8"/>
      <c r="C12" s="8" t="s">
        <v>7</v>
      </c>
      <c r="D12" s="11">
        <v>0</v>
      </c>
      <c r="E12" s="11">
        <v>0</v>
      </c>
      <c r="F12" s="12">
        <f t="shared" si="6"/>
        <v>0</v>
      </c>
      <c r="G12" s="11">
        <v>0</v>
      </c>
      <c r="H12" s="11">
        <v>0</v>
      </c>
      <c r="I12" s="12">
        <f t="shared" si="7"/>
        <v>0</v>
      </c>
      <c r="J12" s="11">
        <v>0</v>
      </c>
      <c r="K12" s="11">
        <v>0</v>
      </c>
      <c r="L12" s="12">
        <f t="shared" si="8"/>
        <v>0</v>
      </c>
      <c r="M12" s="11">
        <v>0</v>
      </c>
      <c r="N12" s="11">
        <v>0</v>
      </c>
      <c r="O12" s="12">
        <f t="shared" si="9"/>
        <v>0</v>
      </c>
      <c r="P12" s="11">
        <v>0</v>
      </c>
      <c r="Q12" s="11">
        <v>0</v>
      </c>
      <c r="R12" s="12">
        <f t="shared" si="10"/>
        <v>0</v>
      </c>
      <c r="S12" s="12">
        <f t="shared" si="11"/>
        <v>0</v>
      </c>
    </row>
    <row r="13" spans="1:23" s="9" customFormat="1" ht="16.5" customHeight="1" x14ac:dyDescent="0.2">
      <c r="A13" s="8"/>
      <c r="B13" s="8"/>
      <c r="C13" s="8" t="s">
        <v>7</v>
      </c>
      <c r="D13" s="11">
        <v>0</v>
      </c>
      <c r="E13" s="11">
        <v>0</v>
      </c>
      <c r="F13" s="12">
        <f t="shared" si="6"/>
        <v>0</v>
      </c>
      <c r="G13" s="11">
        <v>0</v>
      </c>
      <c r="H13" s="11">
        <v>0</v>
      </c>
      <c r="I13" s="12">
        <f t="shared" si="7"/>
        <v>0</v>
      </c>
      <c r="J13" s="11">
        <v>0</v>
      </c>
      <c r="K13" s="11">
        <v>0</v>
      </c>
      <c r="L13" s="12">
        <f t="shared" si="8"/>
        <v>0</v>
      </c>
      <c r="M13" s="11">
        <v>0</v>
      </c>
      <c r="N13" s="11">
        <v>0</v>
      </c>
      <c r="O13" s="12">
        <f t="shared" si="9"/>
        <v>0</v>
      </c>
      <c r="P13" s="11">
        <v>0</v>
      </c>
      <c r="Q13" s="11">
        <v>0</v>
      </c>
      <c r="R13" s="12">
        <f t="shared" si="10"/>
        <v>0</v>
      </c>
      <c r="S13" s="12">
        <f t="shared" si="11"/>
        <v>0</v>
      </c>
    </row>
    <row r="14" spans="1:23" s="9" customFormat="1" ht="16.5" customHeight="1" x14ac:dyDescent="0.2">
      <c r="A14" s="8"/>
      <c r="B14" s="8"/>
      <c r="C14" s="8" t="s">
        <v>7</v>
      </c>
      <c r="D14" s="11">
        <v>0</v>
      </c>
      <c r="E14" s="11">
        <v>0</v>
      </c>
      <c r="F14" s="12">
        <f t="shared" si="6"/>
        <v>0</v>
      </c>
      <c r="G14" s="11">
        <v>0</v>
      </c>
      <c r="H14" s="11">
        <v>0</v>
      </c>
      <c r="I14" s="12">
        <f t="shared" si="7"/>
        <v>0</v>
      </c>
      <c r="J14" s="11">
        <v>0</v>
      </c>
      <c r="K14" s="11">
        <v>0</v>
      </c>
      <c r="L14" s="12">
        <f t="shared" si="8"/>
        <v>0</v>
      </c>
      <c r="M14" s="11">
        <v>0</v>
      </c>
      <c r="N14" s="11">
        <v>0</v>
      </c>
      <c r="O14" s="12">
        <f t="shared" si="9"/>
        <v>0</v>
      </c>
      <c r="P14" s="11">
        <v>0</v>
      </c>
      <c r="Q14" s="11">
        <v>0</v>
      </c>
      <c r="R14" s="12">
        <f t="shared" si="10"/>
        <v>0</v>
      </c>
      <c r="S14" s="12">
        <f t="shared" si="11"/>
        <v>0</v>
      </c>
    </row>
    <row r="15" spans="1:23" s="9" customFormat="1" ht="16.5" customHeight="1" x14ac:dyDescent="0.2">
      <c r="A15" s="8"/>
      <c r="B15" s="8"/>
      <c r="C15" s="8" t="s">
        <v>7</v>
      </c>
      <c r="D15" s="11">
        <v>0</v>
      </c>
      <c r="E15" s="11">
        <v>0</v>
      </c>
      <c r="F15" s="12">
        <f t="shared" si="6"/>
        <v>0</v>
      </c>
      <c r="G15" s="11">
        <v>0</v>
      </c>
      <c r="H15" s="11">
        <v>0</v>
      </c>
      <c r="I15" s="12">
        <f t="shared" si="7"/>
        <v>0</v>
      </c>
      <c r="J15" s="11">
        <v>0</v>
      </c>
      <c r="K15" s="11">
        <v>0</v>
      </c>
      <c r="L15" s="12">
        <f t="shared" si="8"/>
        <v>0</v>
      </c>
      <c r="M15" s="11">
        <v>0</v>
      </c>
      <c r="N15" s="11">
        <v>0</v>
      </c>
      <c r="O15" s="12">
        <f t="shared" si="9"/>
        <v>0</v>
      </c>
      <c r="P15" s="11">
        <v>0</v>
      </c>
      <c r="Q15" s="11">
        <v>0</v>
      </c>
      <c r="R15" s="12">
        <f t="shared" si="10"/>
        <v>0</v>
      </c>
      <c r="S15" s="12">
        <f t="shared" si="11"/>
        <v>0</v>
      </c>
    </row>
    <row r="16" spans="1:23" s="9" customFormat="1" ht="16.5" customHeight="1" x14ac:dyDescent="0.2">
      <c r="A16" s="8"/>
      <c r="B16" s="8"/>
      <c r="C16" s="8" t="s">
        <v>7</v>
      </c>
      <c r="D16" s="11">
        <v>0</v>
      </c>
      <c r="E16" s="11">
        <v>0</v>
      </c>
      <c r="F16" s="12">
        <f t="shared" si="6"/>
        <v>0</v>
      </c>
      <c r="G16" s="11">
        <v>0</v>
      </c>
      <c r="H16" s="11">
        <v>0</v>
      </c>
      <c r="I16" s="12">
        <f t="shared" si="7"/>
        <v>0</v>
      </c>
      <c r="J16" s="11">
        <v>0</v>
      </c>
      <c r="K16" s="11">
        <v>0</v>
      </c>
      <c r="L16" s="12">
        <f t="shared" si="8"/>
        <v>0</v>
      </c>
      <c r="M16" s="11">
        <v>0</v>
      </c>
      <c r="N16" s="11">
        <v>0</v>
      </c>
      <c r="O16" s="12">
        <f t="shared" si="9"/>
        <v>0</v>
      </c>
      <c r="P16" s="11">
        <v>0</v>
      </c>
      <c r="Q16" s="11">
        <v>0</v>
      </c>
      <c r="R16" s="12">
        <f t="shared" si="10"/>
        <v>0</v>
      </c>
      <c r="S16" s="12">
        <f t="shared" si="11"/>
        <v>0</v>
      </c>
    </row>
    <row r="17" spans="1:19" s="9" customFormat="1" ht="16.5" customHeight="1" x14ac:dyDescent="0.2">
      <c r="A17" s="8"/>
      <c r="B17" s="8"/>
      <c r="C17" s="8" t="s">
        <v>7</v>
      </c>
      <c r="D17" s="11">
        <v>0</v>
      </c>
      <c r="E17" s="11">
        <v>0</v>
      </c>
      <c r="F17" s="12">
        <f t="shared" si="6"/>
        <v>0</v>
      </c>
      <c r="G17" s="11">
        <v>0</v>
      </c>
      <c r="H17" s="11">
        <v>0</v>
      </c>
      <c r="I17" s="12">
        <f t="shared" si="7"/>
        <v>0</v>
      </c>
      <c r="J17" s="11">
        <v>0</v>
      </c>
      <c r="K17" s="11">
        <v>0</v>
      </c>
      <c r="L17" s="12">
        <f t="shared" si="8"/>
        <v>0</v>
      </c>
      <c r="M17" s="11">
        <v>0</v>
      </c>
      <c r="N17" s="11">
        <v>0</v>
      </c>
      <c r="O17" s="12">
        <f t="shared" si="9"/>
        <v>0</v>
      </c>
      <c r="P17" s="11">
        <v>0</v>
      </c>
      <c r="Q17" s="11">
        <v>0</v>
      </c>
      <c r="R17" s="12">
        <f t="shared" si="10"/>
        <v>0</v>
      </c>
      <c r="S17" s="12">
        <f t="shared" si="11"/>
        <v>0</v>
      </c>
    </row>
    <row r="18" spans="1:19" s="9" customFormat="1" ht="16.5" customHeight="1" x14ac:dyDescent="0.2">
      <c r="A18" s="8"/>
      <c r="B18" s="8"/>
      <c r="C18" s="8" t="s">
        <v>7</v>
      </c>
      <c r="D18" s="11">
        <v>0</v>
      </c>
      <c r="E18" s="11">
        <v>0</v>
      </c>
      <c r="F18" s="12">
        <f t="shared" si="6"/>
        <v>0</v>
      </c>
      <c r="G18" s="11">
        <v>0</v>
      </c>
      <c r="H18" s="11">
        <v>0</v>
      </c>
      <c r="I18" s="12">
        <f t="shared" si="7"/>
        <v>0</v>
      </c>
      <c r="J18" s="11">
        <v>0</v>
      </c>
      <c r="K18" s="11">
        <v>0</v>
      </c>
      <c r="L18" s="12">
        <f t="shared" si="8"/>
        <v>0</v>
      </c>
      <c r="M18" s="11">
        <v>0</v>
      </c>
      <c r="N18" s="11">
        <v>0</v>
      </c>
      <c r="O18" s="12">
        <f t="shared" si="9"/>
        <v>0</v>
      </c>
      <c r="P18" s="11">
        <v>0</v>
      </c>
      <c r="Q18" s="11">
        <v>0</v>
      </c>
      <c r="R18" s="12">
        <f t="shared" si="10"/>
        <v>0</v>
      </c>
      <c r="S18" s="12">
        <f t="shared" si="11"/>
        <v>0</v>
      </c>
    </row>
    <row r="19" spans="1:19" s="9" customFormat="1" ht="16.5" customHeight="1" x14ac:dyDescent="0.2">
      <c r="A19" s="8"/>
      <c r="B19" s="8"/>
      <c r="C19" s="8" t="s">
        <v>7</v>
      </c>
      <c r="D19" s="11">
        <v>0</v>
      </c>
      <c r="E19" s="11">
        <v>0</v>
      </c>
      <c r="F19" s="12">
        <f t="shared" si="6"/>
        <v>0</v>
      </c>
      <c r="G19" s="11">
        <v>0</v>
      </c>
      <c r="H19" s="11">
        <v>0</v>
      </c>
      <c r="I19" s="12">
        <f t="shared" si="7"/>
        <v>0</v>
      </c>
      <c r="J19" s="11">
        <v>0</v>
      </c>
      <c r="K19" s="11">
        <v>0</v>
      </c>
      <c r="L19" s="12">
        <f t="shared" si="8"/>
        <v>0</v>
      </c>
      <c r="M19" s="11">
        <v>0</v>
      </c>
      <c r="N19" s="11">
        <v>0</v>
      </c>
      <c r="O19" s="12">
        <f t="shared" si="9"/>
        <v>0</v>
      </c>
      <c r="P19" s="11">
        <v>0</v>
      </c>
      <c r="Q19" s="11">
        <v>0</v>
      </c>
      <c r="R19" s="12">
        <f t="shared" si="10"/>
        <v>0</v>
      </c>
      <c r="S19" s="12">
        <f t="shared" si="11"/>
        <v>0</v>
      </c>
    </row>
    <row r="20" spans="1:19" s="9" customFormat="1" ht="16.5" customHeight="1" x14ac:dyDescent="0.2">
      <c r="A20" s="8"/>
      <c r="B20" s="8"/>
      <c r="C20" s="8" t="s">
        <v>7</v>
      </c>
      <c r="D20" s="11">
        <v>0</v>
      </c>
      <c r="E20" s="11">
        <v>0</v>
      </c>
      <c r="F20" s="12">
        <f t="shared" si="6"/>
        <v>0</v>
      </c>
      <c r="G20" s="11">
        <v>0</v>
      </c>
      <c r="H20" s="11">
        <v>0</v>
      </c>
      <c r="I20" s="12">
        <f t="shared" si="7"/>
        <v>0</v>
      </c>
      <c r="J20" s="11">
        <v>0</v>
      </c>
      <c r="K20" s="11">
        <v>0</v>
      </c>
      <c r="L20" s="12">
        <f t="shared" si="8"/>
        <v>0</v>
      </c>
      <c r="M20" s="11">
        <v>0</v>
      </c>
      <c r="N20" s="11">
        <v>0</v>
      </c>
      <c r="O20" s="12">
        <f t="shared" si="9"/>
        <v>0</v>
      </c>
      <c r="P20" s="11">
        <v>0</v>
      </c>
      <c r="Q20" s="11">
        <v>0</v>
      </c>
      <c r="R20" s="12">
        <f t="shared" si="10"/>
        <v>0</v>
      </c>
      <c r="S20" s="12">
        <f t="shared" si="11"/>
        <v>0</v>
      </c>
    </row>
    <row r="21" spans="1:19" s="9" customFormat="1" ht="16.5" customHeight="1" x14ac:dyDescent="0.2">
      <c r="A21" s="8"/>
      <c r="B21" s="8"/>
      <c r="C21" s="8" t="s">
        <v>7</v>
      </c>
      <c r="D21" s="11">
        <v>0</v>
      </c>
      <c r="E21" s="11">
        <v>0</v>
      </c>
      <c r="F21" s="12">
        <f t="shared" si="6"/>
        <v>0</v>
      </c>
      <c r="G21" s="11">
        <v>0</v>
      </c>
      <c r="H21" s="11">
        <v>0</v>
      </c>
      <c r="I21" s="12">
        <f t="shared" si="7"/>
        <v>0</v>
      </c>
      <c r="J21" s="11">
        <v>0</v>
      </c>
      <c r="K21" s="11">
        <v>0</v>
      </c>
      <c r="L21" s="12">
        <f t="shared" si="8"/>
        <v>0</v>
      </c>
      <c r="M21" s="11">
        <v>0</v>
      </c>
      <c r="N21" s="11">
        <v>0</v>
      </c>
      <c r="O21" s="12">
        <f t="shared" si="9"/>
        <v>0</v>
      </c>
      <c r="P21" s="11">
        <v>0</v>
      </c>
      <c r="Q21" s="11">
        <v>0</v>
      </c>
      <c r="R21" s="12">
        <f t="shared" si="10"/>
        <v>0</v>
      </c>
      <c r="S21" s="12">
        <f t="shared" si="11"/>
        <v>0</v>
      </c>
    </row>
    <row r="22" spans="1:19" s="9" customFormat="1" ht="16.5" customHeight="1" x14ac:dyDescent="0.2">
      <c r="A22" s="8"/>
      <c r="B22" s="8"/>
      <c r="C22" s="8" t="s">
        <v>7</v>
      </c>
      <c r="D22" s="11">
        <v>0</v>
      </c>
      <c r="E22" s="11">
        <v>0</v>
      </c>
      <c r="F22" s="12">
        <f t="shared" si="6"/>
        <v>0</v>
      </c>
      <c r="G22" s="11">
        <v>0</v>
      </c>
      <c r="H22" s="11">
        <v>0</v>
      </c>
      <c r="I22" s="12">
        <f t="shared" si="7"/>
        <v>0</v>
      </c>
      <c r="J22" s="11">
        <v>0</v>
      </c>
      <c r="K22" s="11">
        <v>0</v>
      </c>
      <c r="L22" s="12">
        <f t="shared" si="8"/>
        <v>0</v>
      </c>
      <c r="M22" s="11">
        <v>0</v>
      </c>
      <c r="N22" s="11">
        <v>0</v>
      </c>
      <c r="O22" s="12">
        <f t="shared" si="9"/>
        <v>0</v>
      </c>
      <c r="P22" s="11">
        <v>0</v>
      </c>
      <c r="Q22" s="11">
        <v>0</v>
      </c>
      <c r="R22" s="12">
        <f t="shared" si="10"/>
        <v>0</v>
      </c>
      <c r="S22" s="12">
        <f t="shared" si="11"/>
        <v>0</v>
      </c>
    </row>
    <row r="23" spans="1:19" s="9" customFormat="1" ht="16.5" customHeight="1" x14ac:dyDescent="0.2">
      <c r="A23" s="8"/>
      <c r="B23" s="8"/>
      <c r="C23" s="8" t="s">
        <v>9</v>
      </c>
      <c r="D23" s="11">
        <v>0</v>
      </c>
      <c r="E23" s="11">
        <v>0</v>
      </c>
      <c r="F23" s="12">
        <f t="shared" si="6"/>
        <v>0</v>
      </c>
      <c r="G23" s="11">
        <v>0</v>
      </c>
      <c r="H23" s="11">
        <v>0</v>
      </c>
      <c r="I23" s="12">
        <f t="shared" si="7"/>
        <v>0</v>
      </c>
      <c r="J23" s="11">
        <v>0</v>
      </c>
      <c r="K23" s="11">
        <v>0</v>
      </c>
      <c r="L23" s="12">
        <f t="shared" si="8"/>
        <v>0</v>
      </c>
      <c r="M23" s="11">
        <v>0</v>
      </c>
      <c r="N23" s="11">
        <v>0</v>
      </c>
      <c r="O23" s="12">
        <f t="shared" si="9"/>
        <v>0</v>
      </c>
      <c r="P23" s="11">
        <v>0</v>
      </c>
      <c r="Q23" s="11">
        <v>0</v>
      </c>
      <c r="R23" s="12">
        <f t="shared" si="10"/>
        <v>0</v>
      </c>
      <c r="S23" s="12">
        <f t="shared" si="11"/>
        <v>0</v>
      </c>
    </row>
    <row r="24" spans="1:19" s="9" customFormat="1" ht="16.5" customHeight="1" x14ac:dyDescent="0.2">
      <c r="A24" s="8"/>
      <c r="B24" s="8"/>
      <c r="C24" s="8" t="s">
        <v>7</v>
      </c>
      <c r="D24" s="11">
        <v>0</v>
      </c>
      <c r="E24" s="11">
        <v>0</v>
      </c>
      <c r="F24" s="12">
        <f t="shared" si="6"/>
        <v>0</v>
      </c>
      <c r="G24" s="11">
        <v>0</v>
      </c>
      <c r="H24" s="11">
        <v>0</v>
      </c>
      <c r="I24" s="12">
        <f t="shared" si="7"/>
        <v>0</v>
      </c>
      <c r="J24" s="11">
        <v>0</v>
      </c>
      <c r="K24" s="11">
        <v>0</v>
      </c>
      <c r="L24" s="12">
        <f t="shared" si="8"/>
        <v>0</v>
      </c>
      <c r="M24" s="11">
        <v>0</v>
      </c>
      <c r="N24" s="11">
        <v>0</v>
      </c>
      <c r="O24" s="12">
        <f t="shared" si="9"/>
        <v>0</v>
      </c>
      <c r="P24" s="11">
        <v>0</v>
      </c>
      <c r="Q24" s="11">
        <v>0</v>
      </c>
      <c r="R24" s="12">
        <f t="shared" si="10"/>
        <v>0</v>
      </c>
      <c r="S24" s="12">
        <f t="shared" si="11"/>
        <v>0</v>
      </c>
    </row>
    <row r="25" spans="1:19" s="9" customFormat="1" ht="16.5" customHeight="1" x14ac:dyDescent="0.2">
      <c r="A25" s="8"/>
      <c r="B25" s="8"/>
      <c r="C25" s="8" t="s">
        <v>7</v>
      </c>
      <c r="D25" s="11">
        <v>0</v>
      </c>
      <c r="E25" s="11">
        <v>0</v>
      </c>
      <c r="F25" s="12">
        <f t="shared" si="6"/>
        <v>0</v>
      </c>
      <c r="G25" s="11">
        <v>0</v>
      </c>
      <c r="H25" s="11">
        <v>0</v>
      </c>
      <c r="I25" s="12">
        <f t="shared" si="7"/>
        <v>0</v>
      </c>
      <c r="J25" s="11">
        <v>0</v>
      </c>
      <c r="K25" s="11">
        <v>0</v>
      </c>
      <c r="L25" s="12">
        <f t="shared" si="8"/>
        <v>0</v>
      </c>
      <c r="M25" s="11">
        <v>0</v>
      </c>
      <c r="N25" s="11">
        <v>0</v>
      </c>
      <c r="O25" s="12">
        <f t="shared" si="9"/>
        <v>0</v>
      </c>
      <c r="P25" s="11">
        <v>0</v>
      </c>
      <c r="Q25" s="11">
        <v>0</v>
      </c>
      <c r="R25" s="12">
        <f t="shared" si="10"/>
        <v>0</v>
      </c>
      <c r="S25" s="12">
        <f t="shared" si="11"/>
        <v>0</v>
      </c>
    </row>
    <row r="26" spans="1:19" s="9" customFormat="1" ht="16.5" customHeight="1" x14ac:dyDescent="0.2">
      <c r="A26" s="8"/>
      <c r="B26" s="8"/>
      <c r="C26" s="8" t="s">
        <v>7</v>
      </c>
      <c r="D26" s="11">
        <v>0</v>
      </c>
      <c r="E26" s="11">
        <v>0</v>
      </c>
      <c r="F26" s="12">
        <f t="shared" si="6"/>
        <v>0</v>
      </c>
      <c r="G26" s="11">
        <v>0</v>
      </c>
      <c r="H26" s="11">
        <v>0</v>
      </c>
      <c r="I26" s="12">
        <f t="shared" si="7"/>
        <v>0</v>
      </c>
      <c r="J26" s="11">
        <v>0</v>
      </c>
      <c r="K26" s="11">
        <v>0</v>
      </c>
      <c r="L26" s="12">
        <f t="shared" si="8"/>
        <v>0</v>
      </c>
      <c r="M26" s="11">
        <v>0</v>
      </c>
      <c r="N26" s="11">
        <v>0</v>
      </c>
      <c r="O26" s="12">
        <f t="shared" si="9"/>
        <v>0</v>
      </c>
      <c r="P26" s="11">
        <v>0</v>
      </c>
      <c r="Q26" s="11">
        <v>0</v>
      </c>
      <c r="R26" s="12">
        <f t="shared" si="10"/>
        <v>0</v>
      </c>
      <c r="S26" s="12">
        <f t="shared" si="11"/>
        <v>0</v>
      </c>
    </row>
    <row r="27" spans="1:19" s="9" customFormat="1" ht="16.5" customHeight="1" x14ac:dyDescent="0.2">
      <c r="A27" s="8"/>
      <c r="B27" s="8"/>
      <c r="C27" s="8" t="s">
        <v>7</v>
      </c>
      <c r="D27" s="11">
        <v>0</v>
      </c>
      <c r="E27" s="11">
        <v>0</v>
      </c>
      <c r="F27" s="12">
        <f t="shared" si="6"/>
        <v>0</v>
      </c>
      <c r="G27" s="11">
        <v>0</v>
      </c>
      <c r="H27" s="11">
        <v>0</v>
      </c>
      <c r="I27" s="12">
        <f t="shared" si="7"/>
        <v>0</v>
      </c>
      <c r="J27" s="11">
        <v>0</v>
      </c>
      <c r="K27" s="11">
        <v>0</v>
      </c>
      <c r="L27" s="12">
        <f t="shared" si="8"/>
        <v>0</v>
      </c>
      <c r="M27" s="11">
        <v>0</v>
      </c>
      <c r="N27" s="11">
        <v>0</v>
      </c>
      <c r="O27" s="12">
        <f t="shared" si="9"/>
        <v>0</v>
      </c>
      <c r="P27" s="11">
        <v>0</v>
      </c>
      <c r="Q27" s="11">
        <v>0</v>
      </c>
      <c r="R27" s="12">
        <f t="shared" si="10"/>
        <v>0</v>
      </c>
      <c r="S27" s="12">
        <f t="shared" si="11"/>
        <v>0</v>
      </c>
    </row>
    <row r="28" spans="1:19" s="9" customFormat="1" ht="16.5" customHeight="1" x14ac:dyDescent="0.2">
      <c r="A28" s="8"/>
      <c r="B28" s="8"/>
      <c r="C28" s="8" t="s">
        <v>7</v>
      </c>
      <c r="D28" s="11">
        <v>0</v>
      </c>
      <c r="E28" s="11">
        <v>0</v>
      </c>
      <c r="F28" s="12">
        <f t="shared" si="6"/>
        <v>0</v>
      </c>
      <c r="G28" s="11">
        <v>0</v>
      </c>
      <c r="H28" s="11">
        <v>0</v>
      </c>
      <c r="I28" s="12">
        <f t="shared" si="7"/>
        <v>0</v>
      </c>
      <c r="J28" s="11">
        <v>0</v>
      </c>
      <c r="K28" s="11">
        <v>0</v>
      </c>
      <c r="L28" s="12">
        <f t="shared" si="8"/>
        <v>0</v>
      </c>
      <c r="M28" s="11">
        <v>0</v>
      </c>
      <c r="N28" s="11">
        <v>0</v>
      </c>
      <c r="O28" s="12">
        <f t="shared" si="9"/>
        <v>0</v>
      </c>
      <c r="P28" s="11">
        <v>0</v>
      </c>
      <c r="Q28" s="11">
        <v>0</v>
      </c>
      <c r="R28" s="12">
        <f t="shared" si="10"/>
        <v>0</v>
      </c>
      <c r="S28" s="12">
        <f t="shared" si="11"/>
        <v>0</v>
      </c>
    </row>
    <row r="29" spans="1:19" s="9" customFormat="1" ht="16.5" customHeight="1" x14ac:dyDescent="0.2">
      <c r="A29" s="8"/>
      <c r="B29" s="8"/>
      <c r="C29" s="8" t="s">
        <v>7</v>
      </c>
      <c r="D29" s="11">
        <v>0</v>
      </c>
      <c r="E29" s="11">
        <v>0</v>
      </c>
      <c r="F29" s="12">
        <f t="shared" si="6"/>
        <v>0</v>
      </c>
      <c r="G29" s="11">
        <v>0</v>
      </c>
      <c r="H29" s="11">
        <v>0</v>
      </c>
      <c r="I29" s="12">
        <f t="shared" si="7"/>
        <v>0</v>
      </c>
      <c r="J29" s="11">
        <v>0</v>
      </c>
      <c r="K29" s="11">
        <v>0</v>
      </c>
      <c r="L29" s="12">
        <f t="shared" si="8"/>
        <v>0</v>
      </c>
      <c r="M29" s="11">
        <v>0</v>
      </c>
      <c r="N29" s="11">
        <v>0</v>
      </c>
      <c r="O29" s="12">
        <f t="shared" si="9"/>
        <v>0</v>
      </c>
      <c r="P29" s="11">
        <v>0</v>
      </c>
      <c r="Q29" s="11">
        <v>0</v>
      </c>
      <c r="R29" s="12">
        <f t="shared" si="10"/>
        <v>0</v>
      </c>
      <c r="S29" s="12">
        <f t="shared" si="11"/>
        <v>0</v>
      </c>
    </row>
    <row r="30" spans="1:19" s="9" customFormat="1" ht="16.5" customHeight="1" x14ac:dyDescent="0.2">
      <c r="A30" s="8"/>
      <c r="B30" s="8"/>
      <c r="C30" s="8" t="s">
        <v>7</v>
      </c>
      <c r="D30" s="11">
        <v>0</v>
      </c>
      <c r="E30" s="11">
        <v>0</v>
      </c>
      <c r="F30" s="12">
        <f t="shared" si="6"/>
        <v>0</v>
      </c>
      <c r="G30" s="11">
        <v>0</v>
      </c>
      <c r="H30" s="11">
        <v>0</v>
      </c>
      <c r="I30" s="12">
        <f t="shared" si="7"/>
        <v>0</v>
      </c>
      <c r="J30" s="11">
        <v>0</v>
      </c>
      <c r="K30" s="11">
        <v>0</v>
      </c>
      <c r="L30" s="12">
        <f t="shared" si="8"/>
        <v>0</v>
      </c>
      <c r="M30" s="11">
        <v>0</v>
      </c>
      <c r="N30" s="11">
        <v>0</v>
      </c>
      <c r="O30" s="12">
        <f t="shared" si="9"/>
        <v>0</v>
      </c>
      <c r="P30" s="11">
        <v>0</v>
      </c>
      <c r="Q30" s="11">
        <v>0</v>
      </c>
      <c r="R30" s="12">
        <f t="shared" si="10"/>
        <v>0</v>
      </c>
      <c r="S30" s="12">
        <f t="shared" si="11"/>
        <v>0</v>
      </c>
    </row>
    <row r="31" spans="1:19" s="9" customFormat="1" ht="16.5" customHeight="1" x14ac:dyDescent="0.2">
      <c r="A31" s="8"/>
      <c r="B31" s="8"/>
      <c r="C31" s="8" t="s">
        <v>7</v>
      </c>
      <c r="D31" s="11">
        <v>0</v>
      </c>
      <c r="E31" s="11">
        <v>0</v>
      </c>
      <c r="F31" s="12">
        <f t="shared" si="6"/>
        <v>0</v>
      </c>
      <c r="G31" s="11">
        <v>0</v>
      </c>
      <c r="H31" s="11">
        <v>0</v>
      </c>
      <c r="I31" s="12">
        <f t="shared" si="7"/>
        <v>0</v>
      </c>
      <c r="J31" s="11">
        <v>0</v>
      </c>
      <c r="K31" s="11">
        <v>0</v>
      </c>
      <c r="L31" s="12">
        <f t="shared" si="8"/>
        <v>0</v>
      </c>
      <c r="M31" s="11">
        <v>0</v>
      </c>
      <c r="N31" s="11">
        <v>0</v>
      </c>
      <c r="O31" s="12">
        <f t="shared" si="9"/>
        <v>0</v>
      </c>
      <c r="P31" s="11">
        <v>0</v>
      </c>
      <c r="Q31" s="11">
        <v>0</v>
      </c>
      <c r="R31" s="12">
        <f t="shared" si="10"/>
        <v>0</v>
      </c>
      <c r="S31" s="12">
        <f t="shared" si="11"/>
        <v>0</v>
      </c>
    </row>
    <row r="32" spans="1:19" s="9" customFormat="1" ht="16.5" customHeight="1" x14ac:dyDescent="0.2">
      <c r="A32" s="8"/>
      <c r="B32" s="8"/>
      <c r="C32" s="8" t="s">
        <v>9</v>
      </c>
      <c r="D32" s="11">
        <v>0</v>
      </c>
      <c r="E32" s="11">
        <v>0</v>
      </c>
      <c r="F32" s="12">
        <f t="shared" si="6"/>
        <v>0</v>
      </c>
      <c r="G32" s="11">
        <v>0</v>
      </c>
      <c r="H32" s="11">
        <v>0</v>
      </c>
      <c r="I32" s="12">
        <f t="shared" si="7"/>
        <v>0</v>
      </c>
      <c r="J32" s="11">
        <v>0</v>
      </c>
      <c r="K32" s="11">
        <v>0</v>
      </c>
      <c r="L32" s="12">
        <f t="shared" si="8"/>
        <v>0</v>
      </c>
      <c r="M32" s="11">
        <v>0</v>
      </c>
      <c r="N32" s="11">
        <v>0</v>
      </c>
      <c r="O32" s="12">
        <f t="shared" si="9"/>
        <v>0</v>
      </c>
      <c r="P32" s="11">
        <v>0</v>
      </c>
      <c r="Q32" s="11">
        <v>0</v>
      </c>
      <c r="R32" s="12">
        <f t="shared" si="10"/>
        <v>0</v>
      </c>
      <c r="S32" s="12">
        <f t="shared" si="11"/>
        <v>0</v>
      </c>
    </row>
    <row r="33" spans="1:19" s="9" customFormat="1" ht="16.5" customHeight="1" x14ac:dyDescent="0.2">
      <c r="A33" s="8"/>
      <c r="B33" s="8"/>
      <c r="C33" s="8" t="s">
        <v>7</v>
      </c>
      <c r="D33" s="11">
        <v>0</v>
      </c>
      <c r="E33" s="11">
        <v>0</v>
      </c>
      <c r="F33" s="12">
        <f t="shared" si="6"/>
        <v>0</v>
      </c>
      <c r="G33" s="11">
        <v>0</v>
      </c>
      <c r="H33" s="11">
        <v>0</v>
      </c>
      <c r="I33" s="12">
        <f t="shared" si="7"/>
        <v>0</v>
      </c>
      <c r="J33" s="11">
        <v>0</v>
      </c>
      <c r="K33" s="11">
        <v>0</v>
      </c>
      <c r="L33" s="12">
        <f t="shared" si="8"/>
        <v>0</v>
      </c>
      <c r="M33" s="11">
        <v>0</v>
      </c>
      <c r="N33" s="11">
        <v>0</v>
      </c>
      <c r="O33" s="12">
        <f t="shared" si="9"/>
        <v>0</v>
      </c>
      <c r="P33" s="11">
        <v>0</v>
      </c>
      <c r="Q33" s="11">
        <v>0</v>
      </c>
      <c r="R33" s="12">
        <f t="shared" si="10"/>
        <v>0</v>
      </c>
      <c r="S33" s="12">
        <f t="shared" si="11"/>
        <v>0</v>
      </c>
    </row>
    <row r="34" spans="1:19" s="9" customFormat="1" ht="16.5" customHeight="1" x14ac:dyDescent="0.2">
      <c r="A34" s="8"/>
      <c r="B34" s="8"/>
      <c r="C34" s="8" t="s">
        <v>7</v>
      </c>
      <c r="D34" s="11">
        <v>0</v>
      </c>
      <c r="E34" s="11">
        <v>0</v>
      </c>
      <c r="F34" s="12">
        <f t="shared" si="6"/>
        <v>0</v>
      </c>
      <c r="G34" s="11">
        <v>0</v>
      </c>
      <c r="H34" s="11">
        <v>0</v>
      </c>
      <c r="I34" s="12">
        <f t="shared" si="7"/>
        <v>0</v>
      </c>
      <c r="J34" s="11">
        <v>0</v>
      </c>
      <c r="K34" s="11">
        <v>0</v>
      </c>
      <c r="L34" s="12">
        <f t="shared" si="8"/>
        <v>0</v>
      </c>
      <c r="M34" s="11">
        <v>0</v>
      </c>
      <c r="N34" s="11">
        <v>0</v>
      </c>
      <c r="O34" s="12">
        <f t="shared" si="9"/>
        <v>0</v>
      </c>
      <c r="P34" s="11">
        <v>0</v>
      </c>
      <c r="Q34" s="11">
        <v>0</v>
      </c>
      <c r="R34" s="12">
        <f t="shared" si="10"/>
        <v>0</v>
      </c>
      <c r="S34" s="12">
        <f t="shared" si="11"/>
        <v>0</v>
      </c>
    </row>
    <row r="35" spans="1:19" s="9" customFormat="1" ht="16.5" customHeight="1" x14ac:dyDescent="0.2">
      <c r="A35" s="8"/>
      <c r="B35" s="8"/>
      <c r="C35" s="8" t="s">
        <v>9</v>
      </c>
      <c r="D35" s="11">
        <v>0</v>
      </c>
      <c r="E35" s="11">
        <v>0</v>
      </c>
      <c r="F35" s="12">
        <f t="shared" si="6"/>
        <v>0</v>
      </c>
      <c r="G35" s="11">
        <v>0</v>
      </c>
      <c r="H35" s="11">
        <v>0</v>
      </c>
      <c r="I35" s="12">
        <f t="shared" si="7"/>
        <v>0</v>
      </c>
      <c r="J35" s="11">
        <v>0</v>
      </c>
      <c r="K35" s="11">
        <v>0</v>
      </c>
      <c r="L35" s="12">
        <f t="shared" si="8"/>
        <v>0</v>
      </c>
      <c r="M35" s="11">
        <v>0</v>
      </c>
      <c r="N35" s="11">
        <v>0</v>
      </c>
      <c r="O35" s="12">
        <f t="shared" si="9"/>
        <v>0</v>
      </c>
      <c r="P35" s="11">
        <v>0</v>
      </c>
      <c r="Q35" s="11">
        <v>0</v>
      </c>
      <c r="R35" s="12">
        <f t="shared" si="10"/>
        <v>0</v>
      </c>
      <c r="S35" s="12">
        <f t="shared" si="11"/>
        <v>0</v>
      </c>
    </row>
    <row r="36" spans="1:19" s="9" customFormat="1" ht="16.5" customHeight="1" x14ac:dyDescent="0.2">
      <c r="A36" s="8"/>
      <c r="B36" s="8"/>
      <c r="C36" s="8" t="s">
        <v>7</v>
      </c>
      <c r="D36" s="11">
        <v>0</v>
      </c>
      <c r="E36" s="11">
        <v>0</v>
      </c>
      <c r="F36" s="12">
        <f t="shared" si="6"/>
        <v>0</v>
      </c>
      <c r="G36" s="11">
        <v>0</v>
      </c>
      <c r="H36" s="11">
        <v>0</v>
      </c>
      <c r="I36" s="12">
        <f t="shared" si="7"/>
        <v>0</v>
      </c>
      <c r="J36" s="11">
        <v>0</v>
      </c>
      <c r="K36" s="11">
        <v>0</v>
      </c>
      <c r="L36" s="12">
        <f t="shared" si="8"/>
        <v>0</v>
      </c>
      <c r="M36" s="11">
        <v>0</v>
      </c>
      <c r="N36" s="11">
        <v>0</v>
      </c>
      <c r="O36" s="12">
        <f t="shared" si="9"/>
        <v>0</v>
      </c>
      <c r="P36" s="11">
        <v>0</v>
      </c>
      <c r="Q36" s="11">
        <v>0</v>
      </c>
      <c r="R36" s="12">
        <f t="shared" si="10"/>
        <v>0</v>
      </c>
      <c r="S36" s="12">
        <f t="shared" si="11"/>
        <v>0</v>
      </c>
    </row>
    <row r="37" spans="1:19" s="9" customFormat="1" ht="18.75" customHeight="1" x14ac:dyDescent="0.2">
      <c r="B37" s="21" t="s">
        <v>3</v>
      </c>
      <c r="C37" s="21"/>
      <c r="D37" s="13"/>
      <c r="E37" s="13"/>
      <c r="F37" s="22">
        <f>SUM(F3:F36)</f>
        <v>1.0416666666666667</v>
      </c>
      <c r="G37" s="13"/>
      <c r="H37" s="13"/>
      <c r="I37" s="22">
        <f>SUM(I3:I36)</f>
        <v>1.21875</v>
      </c>
      <c r="J37" s="13"/>
      <c r="K37" s="13"/>
      <c r="L37" s="22">
        <f>SUM(L3:L36)</f>
        <v>1.2986111111111112</v>
      </c>
      <c r="M37" s="13"/>
      <c r="N37" s="13"/>
      <c r="O37" s="22">
        <f>SUM(O3:O36)</f>
        <v>1.3680555555555556</v>
      </c>
      <c r="P37" s="13"/>
      <c r="Q37" s="13"/>
      <c r="R37" s="22">
        <f>SUM(R3:R36)</f>
        <v>0.25</v>
      </c>
      <c r="S37" s="22">
        <f t="shared" si="5"/>
        <v>5.1770833333333339</v>
      </c>
    </row>
    <row r="38" spans="1:19" x14ac:dyDescent="0.2">
      <c r="D38" s="31" t="s">
        <v>18</v>
      </c>
      <c r="E38" s="31" t="s">
        <v>19</v>
      </c>
      <c r="F38" s="32" t="s">
        <v>20</v>
      </c>
      <c r="I38" s="10"/>
      <c r="L38" s="10"/>
      <c r="O38" s="10"/>
      <c r="R38" s="10"/>
    </row>
    <row r="39" spans="1:19" x14ac:dyDescent="0.2">
      <c r="C39" s="26" t="s">
        <v>7</v>
      </c>
      <c r="D39" s="27">
        <f>COUNTIF($C$3:$C$36,C39)</f>
        <v>27</v>
      </c>
      <c r="E39" s="33">
        <v>1</v>
      </c>
      <c r="F39" s="34">
        <f>E39/$E$44</f>
        <v>0.2</v>
      </c>
    </row>
    <row r="40" spans="1:19" x14ac:dyDescent="0.2">
      <c r="C40" s="26" t="s">
        <v>10</v>
      </c>
      <c r="D40" s="27">
        <f>COUNTIF($C$3:$C$36,C40)</f>
        <v>1</v>
      </c>
      <c r="E40" s="33">
        <v>1</v>
      </c>
      <c r="F40" s="34">
        <f>E40/$E$44</f>
        <v>0.2</v>
      </c>
    </row>
    <row r="41" spans="1:19" x14ac:dyDescent="0.2">
      <c r="C41" s="26" t="s">
        <v>11</v>
      </c>
      <c r="D41" s="27">
        <f>COUNTIF($C$3:$C$36,C41)</f>
        <v>1</v>
      </c>
      <c r="E41" s="33">
        <v>1</v>
      </c>
      <c r="F41" s="34">
        <f>E41/$E$44</f>
        <v>0.2</v>
      </c>
    </row>
    <row r="42" spans="1:19" x14ac:dyDescent="0.2">
      <c r="C42" s="26" t="s">
        <v>9</v>
      </c>
      <c r="D42" s="30">
        <f>COUNTIF($C$3:$C$36,C42)</f>
        <v>4</v>
      </c>
      <c r="E42" s="33">
        <v>1</v>
      </c>
      <c r="F42" s="34">
        <f>E42/$E$44</f>
        <v>0.2</v>
      </c>
    </row>
    <row r="43" spans="1:19" ht="13.5" thickBot="1" x14ac:dyDescent="0.25">
      <c r="C43" s="28" t="s">
        <v>8</v>
      </c>
      <c r="D43" s="29">
        <f>COUNTIF($C$3:$C$36,C43)</f>
        <v>1</v>
      </c>
      <c r="E43" s="33">
        <v>1</v>
      </c>
      <c r="F43" s="34">
        <f>E43/$E$44</f>
        <v>0.2</v>
      </c>
    </row>
    <row r="44" spans="1:19" x14ac:dyDescent="0.2">
      <c r="C44" s="26" t="s">
        <v>2</v>
      </c>
      <c r="D44" s="27">
        <f>SUM(D39:D43)</f>
        <v>34</v>
      </c>
      <c r="E44" s="33">
        <f>SUM(E39:E43)</f>
        <v>5</v>
      </c>
      <c r="F44" s="27"/>
    </row>
  </sheetData>
  <phoneticPr fontId="3" type="noConversion"/>
  <dataValidations count="1">
    <dataValidation type="list" allowBlank="1" showInputMessage="1" showErrorMessage="1" sqref="C3:C36">
      <formula1>"Scout, Other Youth, Other Adult, Scout Leader, Eagle Scout Candidate"</formula1>
    </dataValidation>
  </dataValidations>
  <pageMargins left="0.2" right="0.2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Burns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pburns</cp:lastModifiedBy>
  <cp:lastPrinted>2012-04-15T11:56:56Z</cp:lastPrinted>
  <dcterms:created xsi:type="dcterms:W3CDTF">2012-04-10T23:01:55Z</dcterms:created>
  <dcterms:modified xsi:type="dcterms:W3CDTF">2017-02-08T16:10:11Z</dcterms:modified>
</cp:coreProperties>
</file>